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82a47f79ef02c9/Documents/"/>
    </mc:Choice>
  </mc:AlternateContent>
  <xr:revisionPtr revIDLastSave="0" documentId="8_{07DB568F-A022-4B2E-B950-9504AD7E9BD4}" xr6:coauthVersionLast="47" xr6:coauthVersionMax="47" xr10:uidLastSave="{00000000-0000-0000-0000-000000000000}"/>
  <bookViews>
    <workbookView xWindow="-108" yWindow="-108" windowWidth="23256" windowHeight="12576" xr2:uid="{050FB4F0-54D1-4E13-8D07-3AA7BBCCF0D0}"/>
  </bookViews>
  <sheets>
    <sheet name="accounts 2021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2" l="1"/>
  <c r="F29" i="2"/>
  <c r="F28" i="2"/>
  <c r="F27" i="2"/>
  <c r="F13" i="2"/>
  <c r="F17" i="2"/>
  <c r="F10" i="2"/>
  <c r="F8" i="2"/>
  <c r="F34" i="2"/>
  <c r="G22" i="2"/>
  <c r="E22" i="2"/>
  <c r="D22" i="2"/>
  <c r="F30" i="2" l="1"/>
  <c r="F22" i="2"/>
  <c r="H8" i="2"/>
  <c r="H9" i="2" s="1"/>
  <c r="H10" i="2" s="1"/>
  <c r="H11" i="2" s="1"/>
  <c r="H12" i="2" s="1"/>
  <c r="H13" i="2" l="1"/>
  <c r="H14" i="2" s="1"/>
  <c r="H15" i="2" s="1"/>
  <c r="H16" i="2" s="1"/>
  <c r="H17" i="2" s="1"/>
  <c r="H18" i="2" s="1"/>
  <c r="H19" i="2" s="1"/>
  <c r="H20" i="2" s="1"/>
</calcChain>
</file>

<file path=xl/sharedStrings.xml><?xml version="1.0" encoding="utf-8"?>
<sst xmlns="http://schemas.openxmlformats.org/spreadsheetml/2006/main" count="64" uniqueCount="58">
  <si>
    <t>SWANTON NOVERS PARISH COUNCIL ACCOUNTS</t>
  </si>
  <si>
    <t>DATE</t>
  </si>
  <si>
    <t>BALANCE</t>
  </si>
  <si>
    <t>NNDC</t>
  </si>
  <si>
    <t>Total</t>
  </si>
  <si>
    <t>PAYMENTS</t>
  </si>
  <si>
    <t>Name</t>
  </si>
  <si>
    <t>Description</t>
  </si>
  <si>
    <t>NET</t>
  </si>
  <si>
    <t>VAT</t>
  </si>
  <si>
    <t>TOTAL</t>
  </si>
  <si>
    <t>E.on</t>
  </si>
  <si>
    <t>BT Group Plc</t>
  </si>
  <si>
    <t>Bank statement</t>
  </si>
  <si>
    <t>NALC</t>
  </si>
  <si>
    <t>Adj Balance</t>
  </si>
  <si>
    <t>E Russell</t>
  </si>
  <si>
    <t>CREDITS</t>
  </si>
  <si>
    <t>Lighting V1</t>
  </si>
  <si>
    <t>UNPRESENTED CHEQUES</t>
  </si>
  <si>
    <t>RECEIPTS DUE</t>
  </si>
  <si>
    <t>1st April 2021 - 24th June 2021</t>
  </si>
  <si>
    <t xml:space="preserve">Balance B/Fwd </t>
  </si>
  <si>
    <t>Balance from 26/03/2021</t>
  </si>
  <si>
    <t>13/04/2021 chq100511</t>
  </si>
  <si>
    <t>???</t>
  </si>
  <si>
    <t>??</t>
  </si>
  <si>
    <t>14/04/2021 chq 100513</t>
  </si>
  <si>
    <t>Flowers for VB V2</t>
  </si>
  <si>
    <t>Salary March V3</t>
  </si>
  <si>
    <t>23/04/2021dd</t>
  </si>
  <si>
    <t>Broadband V4</t>
  </si>
  <si>
    <t>05/05/2021 chq 100515</t>
  </si>
  <si>
    <t>05/05/2021 chq 100516</t>
  </si>
  <si>
    <t>30/04/2021credit</t>
  </si>
  <si>
    <t>Precept 1st payment 2021/2022</t>
  </si>
  <si>
    <t>06/05/2021 chq100514</t>
  </si>
  <si>
    <t>KR Hedgecutting</t>
  </si>
  <si>
    <t>11/05/2021 dd</t>
  </si>
  <si>
    <t>17/05/2021 chq100512</t>
  </si>
  <si>
    <t>23/05/2021dd</t>
  </si>
  <si>
    <t>27/05/2021 chq 100517</t>
  </si>
  <si>
    <t>Community Heartbeat</t>
  </si>
  <si>
    <t>Battery for defribulatorV5</t>
  </si>
  <si>
    <t>Salary March V6</t>
  </si>
  <si>
    <t>Cut hedge - Old Village Green V7</t>
  </si>
  <si>
    <t>Cut hedge - Church V7</t>
  </si>
  <si>
    <t>Lighting V8</t>
  </si>
  <si>
    <t>NALC SubscriptionV9</t>
  </si>
  <si>
    <t>Broadband V10</t>
  </si>
  <si>
    <t>David Wright</t>
  </si>
  <si>
    <t>Audit Fee V11</t>
  </si>
  <si>
    <t>Zoom Subscription</t>
  </si>
  <si>
    <t>Zoom chq100518</t>
  </si>
  <si>
    <t>Hall hire</t>
  </si>
  <si>
    <t>Came &amp; Company chq 100520</t>
  </si>
  <si>
    <t>Parish Council Insurance</t>
  </si>
  <si>
    <t>SN V Hall chq100519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</si>
</sst>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64" fontId="1" fillId="0" borderId="0" xfId="0" applyNumberFormat="1" applyFont="1" applyAlignment="1">
      <alignment horizontal="right"/>
    </xf>
    <xf numFmtId="164" fontId="1" fillId="0" borderId="4" xfId="0" applyNumberFormat="1" applyFont="1" applyBorder="1"/>
    <xf numFmtId="164" fontId="3" fillId="0" borderId="0" xfId="0" applyNumberFormat="1" applyFont="1"/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64" fontId="1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Border="1"/>
    <xf numFmtId="164" fontId="1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0" fillId="0" borderId="0" xfId="0" applyFont="1" applyAlignment="1"/>
    <xf numFmtId="0" fontId="3" fillId="0" borderId="0" xfId="0" applyFont="1" applyAlignment="1"/>
    <xf numFmtId="164" fontId="3" fillId="0" borderId="0" xfId="0" applyNumberFormat="1" applyFont="1" applyAlignment="1"/>
    <xf numFmtId="164" fontId="3" fillId="0" borderId="0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horizontal="center"/>
    </xf>
    <xf numFmtId="164" fontId="3" fillId="0" borderId="4" xfId="0" applyNumberFormat="1" applyFont="1" applyBorder="1"/>
    <xf numFmtId="0" fontId="3" fillId="0" borderId="0" xfId="0" applyFont="1" applyAlignment="1">
      <alignment horizontal="right"/>
    </xf>
    <xf numFmtId="164" fontId="1" fillId="0" borderId="13" xfId="0" applyNumberFormat="1" applyFont="1" applyBorder="1"/>
    <xf numFmtId="0" fontId="3" fillId="2" borderId="0" xfId="0" applyFont="1" applyFill="1"/>
    <xf numFmtId="164" fontId="1" fillId="0" borderId="0" xfId="0" applyNumberFormat="1" applyFont="1" applyBorder="1" applyAlignment="1">
      <alignment horizontal="center"/>
    </xf>
    <xf numFmtId="0" fontId="1" fillId="0" borderId="0" xfId="0" applyFont="1"/>
    <xf numFmtId="14" fontId="3" fillId="0" borderId="0" xfId="0" applyNumberFormat="1" applyFont="1" applyBorder="1" applyAlignment="1">
      <alignment vertical="center"/>
    </xf>
    <xf numFmtId="17" fontId="4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50F1-258D-4779-A186-E240CA8B539B}">
  <sheetPr>
    <pageSetUpPr fitToPage="1"/>
  </sheetPr>
  <dimension ref="A1:K55"/>
  <sheetViews>
    <sheetView tabSelected="1" workbookViewId="0">
      <selection sqref="A1:H1"/>
    </sheetView>
  </sheetViews>
  <sheetFormatPr defaultRowHeight="14.4" x14ac:dyDescent="0.3"/>
  <cols>
    <col min="1" max="1" width="19.88671875" bestFit="1" customWidth="1"/>
    <col min="2" max="2" width="26.88671875" customWidth="1"/>
    <col min="3" max="3" width="43" bestFit="1" customWidth="1"/>
    <col min="4" max="4" width="19.6640625" bestFit="1" customWidth="1"/>
    <col min="6" max="6" width="15.88671875" bestFit="1" customWidth="1"/>
    <col min="7" max="7" width="15.6640625" bestFit="1" customWidth="1"/>
    <col min="8" max="8" width="11.33203125" bestFit="1" customWidth="1"/>
  </cols>
  <sheetData>
    <row r="1" spans="1:9" ht="21" x14ac:dyDescent="0.4">
      <c r="A1" s="38" t="s">
        <v>0</v>
      </c>
      <c r="B1" s="38"/>
      <c r="C1" s="38"/>
      <c r="D1" s="38"/>
      <c r="E1" s="38"/>
      <c r="F1" s="38"/>
      <c r="G1" s="38"/>
      <c r="H1" s="38"/>
    </row>
    <row r="2" spans="1:9" ht="17.399999999999999" x14ac:dyDescent="0.3">
      <c r="A2" s="33" t="s">
        <v>21</v>
      </c>
      <c r="B2" s="33"/>
      <c r="C2" s="33"/>
      <c r="D2" s="33"/>
      <c r="E2" s="33"/>
      <c r="F2" s="33"/>
      <c r="G2" s="33"/>
      <c r="H2" s="33"/>
    </row>
    <row r="3" spans="1:9" x14ac:dyDescent="0.3">
      <c r="A3" s="1"/>
      <c r="B3" s="2"/>
      <c r="C3" s="2"/>
      <c r="D3" s="2"/>
      <c r="E3" s="2"/>
      <c r="F3" s="2"/>
      <c r="G3" s="2"/>
      <c r="H3" s="2"/>
    </row>
    <row r="4" spans="1:9" x14ac:dyDescent="0.3">
      <c r="A4" s="8"/>
      <c r="B4" s="7"/>
      <c r="C4" s="7"/>
      <c r="D4" s="5"/>
      <c r="E4" s="5"/>
      <c r="F4" s="3"/>
      <c r="G4" s="3"/>
      <c r="H4" s="5"/>
    </row>
    <row r="5" spans="1:9" ht="15" thickBot="1" x14ac:dyDescent="0.35">
      <c r="A5" s="8"/>
      <c r="B5" s="7"/>
      <c r="C5" s="7"/>
      <c r="D5" s="34" t="s">
        <v>5</v>
      </c>
      <c r="E5" s="35"/>
      <c r="F5" s="36"/>
      <c r="G5" s="9" t="s">
        <v>17</v>
      </c>
      <c r="H5" s="5"/>
    </row>
    <row r="6" spans="1:9" ht="15" thickBot="1" x14ac:dyDescent="0.35">
      <c r="A6" s="10" t="s">
        <v>1</v>
      </c>
      <c r="B6" s="11" t="s">
        <v>6</v>
      </c>
      <c r="C6" s="12" t="s">
        <v>7</v>
      </c>
      <c r="D6" s="13" t="s">
        <v>8</v>
      </c>
      <c r="E6" s="14" t="s">
        <v>9</v>
      </c>
      <c r="F6" s="14" t="s">
        <v>10</v>
      </c>
      <c r="G6" s="15"/>
      <c r="H6" s="16" t="s">
        <v>2</v>
      </c>
    </row>
    <row r="7" spans="1:9" x14ac:dyDescent="0.3">
      <c r="A7" s="8" t="s">
        <v>22</v>
      </c>
      <c r="C7" s="7" t="s">
        <v>23</v>
      </c>
      <c r="D7" s="5"/>
      <c r="E7" s="5"/>
      <c r="F7" s="5"/>
      <c r="G7" s="5"/>
      <c r="H7" s="5">
        <v>8988.25</v>
      </c>
    </row>
    <row r="8" spans="1:9" x14ac:dyDescent="0.3">
      <c r="A8" s="6">
        <v>44298</v>
      </c>
      <c r="B8" s="20" t="s">
        <v>11</v>
      </c>
      <c r="C8" s="7" t="s">
        <v>18</v>
      </c>
      <c r="D8" s="5">
        <v>13.42</v>
      </c>
      <c r="E8" s="5">
        <v>0.67</v>
      </c>
      <c r="F8" s="5">
        <f>SUM(D8:E8)</f>
        <v>14.09</v>
      </c>
      <c r="G8" s="5"/>
      <c r="H8" s="5">
        <f>+H7-F8</f>
        <v>8974.16</v>
      </c>
    </row>
    <row r="9" spans="1:9" x14ac:dyDescent="0.3">
      <c r="A9" s="6" t="s">
        <v>24</v>
      </c>
      <c r="B9" s="7" t="s">
        <v>25</v>
      </c>
      <c r="C9" s="7" t="s">
        <v>28</v>
      </c>
      <c r="D9" s="5" t="s">
        <v>26</v>
      </c>
      <c r="E9" s="5" t="s">
        <v>26</v>
      </c>
      <c r="F9" s="5">
        <v>50</v>
      </c>
      <c r="G9" s="5"/>
      <c r="H9" s="5">
        <f t="shared" ref="H9:H20" si="0">+H8-F9</f>
        <v>8924.16</v>
      </c>
    </row>
    <row r="10" spans="1:9" x14ac:dyDescent="0.3">
      <c r="A10" s="32" t="s">
        <v>27</v>
      </c>
      <c r="B10" s="20" t="s">
        <v>16</v>
      </c>
      <c r="C10" s="22" t="s">
        <v>29</v>
      </c>
      <c r="D10" s="24">
        <v>160.66999999999999</v>
      </c>
      <c r="E10" s="24">
        <v>0</v>
      </c>
      <c r="F10" s="5">
        <f>SUM(D10:E10)</f>
        <v>160.66999999999999</v>
      </c>
      <c r="G10" s="20"/>
      <c r="H10" s="5">
        <f t="shared" si="0"/>
        <v>8763.49</v>
      </c>
      <c r="I10" s="21"/>
    </row>
    <row r="11" spans="1:9" x14ac:dyDescent="0.3">
      <c r="A11" s="22" t="s">
        <v>30</v>
      </c>
      <c r="B11" s="22" t="s">
        <v>12</v>
      </c>
      <c r="C11" s="22" t="s">
        <v>31</v>
      </c>
      <c r="D11" s="5">
        <v>50.98</v>
      </c>
      <c r="E11" s="5">
        <v>10.210000000000001</v>
      </c>
      <c r="F11" s="5">
        <v>61.19</v>
      </c>
      <c r="G11" s="23"/>
      <c r="H11" s="5">
        <f t="shared" si="0"/>
        <v>8702.2999999999993</v>
      </c>
      <c r="I11" s="21"/>
    </row>
    <row r="12" spans="1:9" x14ac:dyDescent="0.3">
      <c r="A12" s="22" t="s">
        <v>34</v>
      </c>
      <c r="B12" s="22" t="s">
        <v>3</v>
      </c>
      <c r="C12" s="22" t="s">
        <v>35</v>
      </c>
      <c r="D12" s="5"/>
      <c r="E12" s="5"/>
      <c r="F12" s="5"/>
      <c r="G12" s="23">
        <v>4162.5</v>
      </c>
      <c r="H12" s="5">
        <f>+H11+G12</f>
        <v>12864.8</v>
      </c>
      <c r="I12" s="21"/>
    </row>
    <row r="13" spans="1:9" x14ac:dyDescent="0.3">
      <c r="A13" s="22" t="s">
        <v>32</v>
      </c>
      <c r="B13" s="22" t="s">
        <v>42</v>
      </c>
      <c r="C13" s="22" t="s">
        <v>43</v>
      </c>
      <c r="D13" s="5">
        <v>270</v>
      </c>
      <c r="E13" s="5">
        <v>54</v>
      </c>
      <c r="F13" s="5">
        <f>SUM(D13:E13)</f>
        <v>324</v>
      </c>
      <c r="G13" s="23"/>
      <c r="H13" s="5">
        <f t="shared" si="0"/>
        <v>12540.8</v>
      </c>
      <c r="I13" s="21"/>
    </row>
    <row r="14" spans="1:9" x14ac:dyDescent="0.3">
      <c r="A14" s="22" t="s">
        <v>33</v>
      </c>
      <c r="B14" s="20" t="s">
        <v>16</v>
      </c>
      <c r="C14" s="22" t="s">
        <v>44</v>
      </c>
      <c r="D14" s="5"/>
      <c r="E14" s="5"/>
      <c r="F14" s="5">
        <v>160.66999999999999</v>
      </c>
      <c r="G14" s="23"/>
      <c r="H14" s="5">
        <f t="shared" si="0"/>
        <v>12380.13</v>
      </c>
      <c r="I14" s="21"/>
    </row>
    <row r="15" spans="1:9" x14ac:dyDescent="0.3">
      <c r="A15" s="22" t="s">
        <v>36</v>
      </c>
      <c r="B15" s="22" t="s">
        <v>37</v>
      </c>
      <c r="C15" s="22" t="s">
        <v>45</v>
      </c>
      <c r="D15" s="5">
        <v>230</v>
      </c>
      <c r="E15" s="5">
        <v>0</v>
      </c>
      <c r="F15" s="5">
        <v>230</v>
      </c>
      <c r="G15" s="23"/>
      <c r="H15" s="5">
        <f t="shared" si="0"/>
        <v>12150.13</v>
      </c>
      <c r="I15" s="21"/>
    </row>
    <row r="16" spans="1:9" x14ac:dyDescent="0.3">
      <c r="A16" s="22" t="s">
        <v>36</v>
      </c>
      <c r="B16" s="22" t="s">
        <v>37</v>
      </c>
      <c r="C16" s="22" t="s">
        <v>46</v>
      </c>
      <c r="D16" s="5">
        <v>375</v>
      </c>
      <c r="E16" s="5">
        <v>0</v>
      </c>
      <c r="F16" s="5">
        <v>375</v>
      </c>
      <c r="G16" s="23"/>
      <c r="H16" s="5">
        <f t="shared" si="0"/>
        <v>11775.13</v>
      </c>
      <c r="I16" s="21"/>
    </row>
    <row r="17" spans="1:11" x14ac:dyDescent="0.3">
      <c r="A17" s="22" t="s">
        <v>38</v>
      </c>
      <c r="B17" s="20" t="s">
        <v>11</v>
      </c>
      <c r="C17" s="7" t="s">
        <v>47</v>
      </c>
      <c r="D17" s="5">
        <v>12.99</v>
      </c>
      <c r="E17" s="5">
        <v>0.65</v>
      </c>
      <c r="F17" s="5">
        <f>SUM(D17:E17)</f>
        <v>13.64</v>
      </c>
      <c r="G17" s="23"/>
      <c r="H17" s="5">
        <f t="shared" si="0"/>
        <v>11761.49</v>
      </c>
      <c r="I17" s="21"/>
    </row>
    <row r="18" spans="1:11" x14ac:dyDescent="0.3">
      <c r="A18" s="22" t="s">
        <v>39</v>
      </c>
      <c r="B18" s="20" t="s">
        <v>14</v>
      </c>
      <c r="C18" s="7" t="s">
        <v>48</v>
      </c>
      <c r="D18" s="5"/>
      <c r="E18" s="5"/>
      <c r="F18" s="5">
        <v>131.71</v>
      </c>
      <c r="G18" s="23"/>
      <c r="H18" s="5">
        <f t="shared" si="0"/>
        <v>11629.78</v>
      </c>
      <c r="I18" s="21"/>
    </row>
    <row r="19" spans="1:11" x14ac:dyDescent="0.3">
      <c r="A19" s="22" t="s">
        <v>40</v>
      </c>
      <c r="B19" s="22" t="s">
        <v>12</v>
      </c>
      <c r="C19" s="22" t="s">
        <v>49</v>
      </c>
      <c r="D19" s="5">
        <v>50.98</v>
      </c>
      <c r="E19" s="5">
        <v>10.210000000000001</v>
      </c>
      <c r="F19" s="5">
        <v>61.19</v>
      </c>
      <c r="G19" s="23"/>
      <c r="H19" s="5">
        <f t="shared" si="0"/>
        <v>11568.59</v>
      </c>
      <c r="I19" s="21"/>
    </row>
    <row r="20" spans="1:11" x14ac:dyDescent="0.3">
      <c r="A20" s="22" t="s">
        <v>41</v>
      </c>
      <c r="B20" s="20" t="s">
        <v>50</v>
      </c>
      <c r="C20" s="20" t="s">
        <v>51</v>
      </c>
      <c r="D20" s="24">
        <v>50</v>
      </c>
      <c r="E20" s="24">
        <v>0</v>
      </c>
      <c r="F20" s="5">
        <v>50</v>
      </c>
      <c r="G20" s="20"/>
      <c r="H20" s="5">
        <f t="shared" si="0"/>
        <v>11518.59</v>
      </c>
      <c r="I20" s="21"/>
    </row>
    <row r="22" spans="1:11" ht="15" thickBot="1" x14ac:dyDescent="0.35">
      <c r="A22" s="8"/>
      <c r="B22" s="7"/>
      <c r="C22" s="7"/>
      <c r="D22" s="4">
        <f>SUM(D7:D20)</f>
        <v>1214.04</v>
      </c>
      <c r="E22" s="4">
        <f>SUM(E7:E20)</f>
        <v>75.740000000000009</v>
      </c>
      <c r="F22" s="4">
        <f>SUM(F7:F20)</f>
        <v>1632.16</v>
      </c>
      <c r="G22" s="25">
        <f>SUM(G8:G20)</f>
        <v>4162.5</v>
      </c>
      <c r="H22" s="4"/>
    </row>
    <row r="23" spans="1:11" ht="15.6" thickTop="1" thickBot="1" x14ac:dyDescent="0.35">
      <c r="A23" s="8"/>
      <c r="B23" s="7"/>
      <c r="C23" s="7"/>
      <c r="D23" s="3"/>
      <c r="E23" s="5"/>
      <c r="F23" s="18"/>
      <c r="G23" s="25" t="s">
        <v>13</v>
      </c>
      <c r="H23" s="4">
        <v>11518.59</v>
      </c>
    </row>
    <row r="24" spans="1:11" ht="15" thickTop="1" x14ac:dyDescent="0.3">
      <c r="A24" s="8"/>
      <c r="B24" s="29"/>
      <c r="C24" s="7"/>
      <c r="D24" s="3"/>
      <c r="E24" s="5"/>
      <c r="F24" s="18"/>
      <c r="G24" s="30"/>
      <c r="H24" s="19"/>
    </row>
    <row r="25" spans="1:11" x14ac:dyDescent="0.3">
      <c r="A25" s="8"/>
      <c r="B25" s="29"/>
      <c r="C25" s="7"/>
      <c r="D25" s="3"/>
      <c r="E25" s="5"/>
      <c r="F25" s="18"/>
      <c r="G25" s="30"/>
      <c r="H25" s="19"/>
    </row>
    <row r="26" spans="1:11" x14ac:dyDescent="0.3">
      <c r="A26" s="8"/>
      <c r="B26" s="31" t="s">
        <v>19</v>
      </c>
      <c r="C26" s="7"/>
      <c r="D26" s="3"/>
      <c r="E26" s="5"/>
      <c r="F26" s="18"/>
      <c r="G26" s="17"/>
      <c r="H26" s="5"/>
    </row>
    <row r="27" spans="1:11" x14ac:dyDescent="0.3">
      <c r="A27" s="8"/>
      <c r="B27" s="7" t="s">
        <v>53</v>
      </c>
      <c r="C27" s="7" t="s">
        <v>52</v>
      </c>
      <c r="D27" s="5">
        <v>143.88</v>
      </c>
      <c r="E27" s="5">
        <v>0</v>
      </c>
      <c r="F27" s="5">
        <f>SUM(D27:E27)</f>
        <v>143.88</v>
      </c>
      <c r="G27" s="7"/>
      <c r="H27" s="19"/>
    </row>
    <row r="28" spans="1:11" x14ac:dyDescent="0.3">
      <c r="A28" s="8"/>
      <c r="B28" s="7" t="s">
        <v>57</v>
      </c>
      <c r="C28" s="7" t="s">
        <v>54</v>
      </c>
      <c r="D28" s="5">
        <v>10</v>
      </c>
      <c r="E28" s="5">
        <v>0</v>
      </c>
      <c r="F28" s="5">
        <f t="shared" ref="F28:F29" si="1">SUM(D28:E28)</f>
        <v>10</v>
      </c>
      <c r="G28" s="7"/>
      <c r="H28" s="19"/>
    </row>
    <row r="29" spans="1:11" x14ac:dyDescent="0.3">
      <c r="A29" s="8"/>
      <c r="B29" s="7" t="s">
        <v>55</v>
      </c>
      <c r="C29" s="7" t="s">
        <v>56</v>
      </c>
      <c r="D29" s="5">
        <v>514.46</v>
      </c>
      <c r="E29" s="5">
        <v>0</v>
      </c>
      <c r="F29" s="5">
        <f t="shared" si="1"/>
        <v>514.46</v>
      </c>
      <c r="G29" s="7"/>
      <c r="H29" s="19"/>
    </row>
    <row r="30" spans="1:11" ht="15" thickBot="1" x14ac:dyDescent="0.35">
      <c r="A30" s="8"/>
      <c r="B30" s="7"/>
      <c r="C30" s="7"/>
      <c r="D30" s="7"/>
      <c r="E30" s="27" t="s">
        <v>4</v>
      </c>
      <c r="F30" s="4">
        <f>SUM(F27:F29)</f>
        <v>668.34</v>
      </c>
      <c r="G30" s="27"/>
    </row>
    <row r="31" spans="1:11" ht="15" thickTop="1" x14ac:dyDescent="0.3">
      <c r="A31" s="8"/>
      <c r="B31" s="7"/>
      <c r="C31" s="7"/>
      <c r="D31" s="7"/>
      <c r="E31" s="7"/>
      <c r="F31" s="7"/>
      <c r="G31" s="5"/>
      <c r="H31" s="18"/>
      <c r="I31" s="7"/>
      <c r="J31" s="7"/>
      <c r="K31" s="7"/>
    </row>
    <row r="32" spans="1:11" x14ac:dyDescent="0.3">
      <c r="A32" s="8"/>
      <c r="B32" s="31" t="s">
        <v>20</v>
      </c>
      <c r="C32" s="7"/>
      <c r="D32" s="7"/>
      <c r="E32" s="7"/>
      <c r="F32" s="5"/>
      <c r="G32" s="5"/>
      <c r="H32" s="19"/>
      <c r="I32" s="7"/>
      <c r="J32" s="7"/>
      <c r="K32" s="7"/>
    </row>
    <row r="33" spans="1:11" x14ac:dyDescent="0.3">
      <c r="A33" s="8"/>
      <c r="B33" s="7"/>
      <c r="C33" s="7"/>
      <c r="D33" s="7"/>
      <c r="E33" s="7"/>
      <c r="F33" s="5"/>
      <c r="G33" s="5"/>
      <c r="H33" s="5"/>
      <c r="I33" s="7"/>
      <c r="J33" s="7"/>
      <c r="K33" s="7"/>
    </row>
    <row r="34" spans="1:11" ht="15" thickBot="1" x14ac:dyDescent="0.35">
      <c r="A34" s="8"/>
      <c r="B34" s="7"/>
      <c r="C34" s="7"/>
      <c r="D34" s="7"/>
      <c r="E34" s="7"/>
      <c r="F34" s="26">
        <f>SUM(F33:F33)</f>
        <v>0</v>
      </c>
      <c r="G34" s="37" t="s">
        <v>15</v>
      </c>
      <c r="H34" s="5"/>
      <c r="I34" s="7"/>
      <c r="J34" s="7"/>
      <c r="K34" s="7"/>
    </row>
    <row r="35" spans="1:11" ht="15.6" thickTop="1" thickBot="1" x14ac:dyDescent="0.35">
      <c r="A35" s="8"/>
      <c r="B35" s="7"/>
      <c r="C35" s="7"/>
      <c r="D35" s="7"/>
      <c r="E35" s="7"/>
      <c r="F35" s="5"/>
      <c r="G35" s="7"/>
      <c r="H35" s="28">
        <f>+H23-F30+F34</f>
        <v>10850.25</v>
      </c>
      <c r="I35" s="7"/>
      <c r="J35" s="7"/>
      <c r="K35" s="7"/>
    </row>
    <row r="36" spans="1:11" x14ac:dyDescent="0.3">
      <c r="A36" s="8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8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8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8"/>
      <c r="B39" s="7"/>
      <c r="C39" s="7"/>
      <c r="D39" s="7"/>
      <c r="E39" s="7"/>
      <c r="F39" s="7"/>
      <c r="H39" s="7"/>
      <c r="I39" s="7"/>
      <c r="J39" s="7"/>
      <c r="K39" s="7"/>
    </row>
    <row r="40" spans="1:11" x14ac:dyDescent="0.3">
      <c r="A40" s="8"/>
      <c r="H40" s="7"/>
      <c r="I40" s="7"/>
      <c r="J40" s="7"/>
      <c r="K40" s="7"/>
    </row>
    <row r="41" spans="1:11" x14ac:dyDescent="0.3">
      <c r="A41" s="8"/>
      <c r="H41" s="7"/>
      <c r="I41" s="7"/>
      <c r="J41" s="7"/>
      <c r="K41" s="7"/>
    </row>
    <row r="42" spans="1:11" x14ac:dyDescent="0.3">
      <c r="A42" s="8"/>
      <c r="H42" s="7"/>
      <c r="I42" s="7"/>
      <c r="J42" s="7"/>
      <c r="K42" s="7"/>
    </row>
    <row r="43" spans="1:11" x14ac:dyDescent="0.3">
      <c r="A43" s="7"/>
      <c r="H43" s="7"/>
      <c r="I43" s="7"/>
      <c r="J43" s="7"/>
      <c r="K43" s="7"/>
    </row>
    <row r="44" spans="1:11" x14ac:dyDescent="0.3">
      <c r="A44" s="7"/>
      <c r="H44" s="7"/>
      <c r="I44" s="7"/>
      <c r="J44" s="7"/>
      <c r="K44" s="7"/>
    </row>
    <row r="45" spans="1:11" x14ac:dyDescent="0.3">
      <c r="A45" s="7"/>
      <c r="H45" s="7"/>
      <c r="I45" s="7"/>
      <c r="J45" s="7"/>
      <c r="K45" s="7"/>
    </row>
    <row r="46" spans="1:11" x14ac:dyDescent="0.3">
      <c r="A46" s="7"/>
      <c r="I46" s="7"/>
      <c r="J46" s="7"/>
      <c r="K46" s="7"/>
    </row>
    <row r="47" spans="1:11" x14ac:dyDescent="0.3">
      <c r="A47" s="7"/>
      <c r="I47" s="7"/>
      <c r="J47" s="7"/>
      <c r="K47" s="7"/>
    </row>
    <row r="48" spans="1:11" x14ac:dyDescent="0.3">
      <c r="A48" s="7"/>
      <c r="I48" s="7"/>
      <c r="J48" s="7"/>
      <c r="K48" s="7"/>
    </row>
    <row r="49" spans="1:11" x14ac:dyDescent="0.3">
      <c r="A49" s="7"/>
      <c r="I49" s="7"/>
      <c r="J49" s="7"/>
      <c r="K49" s="7"/>
    </row>
    <row r="50" spans="1:11" x14ac:dyDescent="0.3">
      <c r="A50" s="7"/>
      <c r="I50" s="7"/>
      <c r="J50" s="7"/>
      <c r="K50" s="7"/>
    </row>
    <row r="51" spans="1:11" x14ac:dyDescent="0.3">
      <c r="A51" s="7"/>
      <c r="I51" s="7"/>
      <c r="J51" s="7"/>
      <c r="K51" s="7"/>
    </row>
    <row r="52" spans="1:11" x14ac:dyDescent="0.3">
      <c r="A52" s="7"/>
      <c r="I52" s="7"/>
      <c r="J52" s="7"/>
      <c r="K52" s="7"/>
    </row>
    <row r="53" spans="1:11" x14ac:dyDescent="0.3">
      <c r="A53" s="7"/>
      <c r="I53" s="7"/>
      <c r="J53" s="7"/>
      <c r="K53" s="7"/>
    </row>
    <row r="54" spans="1:11" x14ac:dyDescent="0.3">
      <c r="A54" s="7"/>
      <c r="I54" s="7"/>
      <c r="J54" s="7"/>
      <c r="K54" s="7"/>
    </row>
    <row r="55" spans="1:11" x14ac:dyDescent="0.3">
      <c r="A55" s="7"/>
      <c r="I55" s="7"/>
      <c r="J55" s="7"/>
      <c r="K55" s="7"/>
    </row>
  </sheetData>
  <mergeCells count="3">
    <mergeCell ref="A1:H1"/>
    <mergeCell ref="A2:H2"/>
    <mergeCell ref="D5:F5"/>
  </mergeCells>
  <pageMargins left="0.25" right="0.25" top="0.75" bottom="0.75" header="0.3" footer="0.3"/>
  <pageSetup paperSize="9" scale="8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 20212022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smallbones</dc:creator>
  <cp:lastModifiedBy>jeffrey smallbones</cp:lastModifiedBy>
  <cp:lastPrinted>2021-06-24T08:21:55Z</cp:lastPrinted>
  <dcterms:created xsi:type="dcterms:W3CDTF">2019-06-27T11:17:08Z</dcterms:created>
  <dcterms:modified xsi:type="dcterms:W3CDTF">2021-06-24T08:24:52Z</dcterms:modified>
</cp:coreProperties>
</file>